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marjamaa-my.sharepoint.com/personal/lea_laurits_marjamaa_ee/Documents/Töölaud/Reservfond/Reservfond 2026/"/>
    </mc:Choice>
  </mc:AlternateContent>
  <xr:revisionPtr revIDLastSave="37" documentId="8_{7325E9FF-FE2F-40A7-B114-45C56182B25E}" xr6:coauthVersionLast="47" xr6:coauthVersionMax="47" xr10:uidLastSave="{F77D8EDF-6FB9-413B-A612-323228AC9F6C}"/>
  <bookViews>
    <workbookView xWindow="-108" yWindow="-108" windowWidth="23256" windowHeight="12456" tabRatio="599" xr2:uid="{00000000-000D-0000-FFFF-FFFF00000000}"/>
  </bookViews>
  <sheets>
    <sheet name="RF aruanne"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2" l="1"/>
  <c r="D16" i="2"/>
  <c r="D17" i="2" s="1"/>
  <c r="D10" i="2"/>
</calcChain>
</file>

<file path=xl/sharedStrings.xml><?xml version="1.0" encoding="utf-8"?>
<sst xmlns="http://schemas.openxmlformats.org/spreadsheetml/2006/main" count="33" uniqueCount="30">
  <si>
    <t>01114</t>
  </si>
  <si>
    <t>Koostas: Lea Laurits</t>
  </si>
  <si>
    <t>rahandusosakonna juhataja</t>
  </si>
  <si>
    <t>Tunnus</t>
  </si>
  <si>
    <t>Korralduse nr ja kuupäev</t>
  </si>
  <si>
    <t>Kellele ja milleks eraldatud</t>
  </si>
  <si>
    <t xml:space="preserve">Summa </t>
  </si>
  <si>
    <t>5511</t>
  </si>
  <si>
    <t xml:space="preserve">KOKKU RESERVFONDIST ERALDATUD </t>
  </si>
  <si>
    <t>0921204</t>
  </si>
  <si>
    <t>MÄRJAMAA GÜMNAASIUM</t>
  </si>
  <si>
    <t>RESERVFONDI EELARVE (Märjamaa Vallavolikogu 17.02.2026 määrus nr 8)</t>
  </si>
  <si>
    <t>0921207</t>
  </si>
  <si>
    <t>VANA-VIGALA PÕHIKOOL</t>
  </si>
  <si>
    <t>2-1.1/243 -03.06.2026</t>
  </si>
  <si>
    <t>Uue teenusepakkuja Forus Security AS valveteenuse kallinemise katteks 4009 eurot ja valvekeskuse keskseadme väljavahetamiseks 1216 eurot. Hoolduse käigus selgus, et keskseade on vananenud ning vajab väljavahetamist, et tagada koolis turvalisus. Töö teostatakse vastavalt esitatud hinnapakkumusele.</t>
  </si>
  <si>
    <t>5515</t>
  </si>
  <si>
    <t>2-1.1/271 - 17.06.2026</t>
  </si>
  <si>
    <t>JÄÄK KOKKU SEISUGA 30.06.2026</t>
  </si>
  <si>
    <t>Märjamaa Gümnaasiumi juures asuva mänguväljaku vandalismi tagajärgede likvideerimiseks ja korrastamiseks ning multiväljaku ühe korvpallilaua välja vahetamiseks. Hinnapakkumise on esitanud mänguväljaku tootja Tiptiptap OÜ summas 3716,28 eurot ning korvpallilaua vahetamiseks summas 830,80 eurot. Lisanduvad tööd, mida saab teha oma jõududega ja materjalide kulud on järgmised: liivaalade ehitusmaterjal piireteks 450 eurot, viimistlusmaterjalid malevale 100 eurot ning liiv koos laotamisega Trapets OÜ-t summas 550 eurot.</t>
  </si>
  <si>
    <t>0920203</t>
  </si>
  <si>
    <t>VALGU RAHVAMAJA</t>
  </si>
  <si>
    <t>2-1.1/346 -12.08.2026</t>
  </si>
  <si>
    <t xml:space="preserve">Veeavarii tagajärgede likvideerimiseks s.h 500 eurot kindlustuse omavastutuseks ja 463 eurot töötoa põranda taastamiseks. </t>
  </si>
  <si>
    <t>0820203</t>
  </si>
  <si>
    <t>VANA-VIGALA LASTEAED</t>
  </si>
  <si>
    <t>2-1.1/385 -09.09.2026</t>
  </si>
  <si>
    <t>Valveteenuse kallinemise katteks. Korraldatud hanke tulemusel osutab teenust Forus Security AS.</t>
  </si>
  <si>
    <t>JÄÄK KOKKU SEISUGA 30.09.2026</t>
  </si>
  <si>
    <t>MÄRJAMA VALLA EELARVE RESERVFONDI KASUTAMISE ARUANNE SEISUGA 30.09.2026 (eurodes)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</si>
</sst>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r_-;\-* #,##0.00\ _k_r_-;_-* &quot;-&quot;??\ _k_r_-;_-@_-"/>
  </numFmts>
  <fonts count="6" x14ac:knownFonts="1">
    <font>
      <sz val="11"/>
      <color theme="1"/>
      <name val="Calibri"/>
      <family val="2"/>
      <charset val="186"/>
      <scheme val="minor"/>
    </font>
    <font>
      <sz val="10"/>
      <name val="Arial"/>
      <family val="2"/>
      <charset val="186"/>
    </font>
    <font>
      <b/>
      <sz val="12"/>
      <name val="Times New Roman"/>
      <family val="1"/>
    </font>
    <font>
      <sz val="12"/>
      <name val="Times New Roman"/>
      <family val="1"/>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rgb="FFCC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1" fillId="0" borderId="0"/>
    <xf numFmtId="164" fontId="1" fillId="0" borderId="0" applyFont="0" applyFill="0" applyBorder="0" applyAlignment="0" applyProtection="0"/>
    <xf numFmtId="0" fontId="1" fillId="0" borderId="0"/>
  </cellStyleXfs>
  <cellXfs count="41">
    <xf numFmtId="0" fontId="0" fillId="0" borderId="0" xfId="0"/>
    <xf numFmtId="49" fontId="2" fillId="0" borderId="0" xfId="0" applyNumberFormat="1" applyFont="1" applyAlignment="1">
      <alignment vertical="top"/>
    </xf>
    <xf numFmtId="0" fontId="3" fillId="0" borderId="0" xfId="0" applyFont="1" applyAlignment="1">
      <alignment vertical="top"/>
    </xf>
    <xf numFmtId="3" fontId="3" fillId="0" borderId="0" xfId="0" applyNumberFormat="1" applyFont="1" applyAlignment="1">
      <alignment vertical="top"/>
    </xf>
    <xf numFmtId="3" fontId="3" fillId="0" borderId="0" xfId="1" applyNumberFormat="1" applyFont="1" applyAlignment="1">
      <alignment vertical="top"/>
    </xf>
    <xf numFmtId="0" fontId="4" fillId="0" borderId="0" xfId="0" applyFont="1" applyAlignment="1">
      <alignment vertical="top"/>
    </xf>
    <xf numFmtId="49" fontId="2" fillId="0" borderId="0" xfId="1" applyNumberFormat="1" applyFont="1" applyAlignment="1">
      <alignment vertical="top"/>
    </xf>
    <xf numFmtId="49" fontId="2" fillId="2" borderId="13" xfId="1" applyNumberFormat="1" applyFont="1" applyFill="1" applyBorder="1" applyAlignment="1">
      <alignment vertical="top" wrapText="1"/>
    </xf>
    <xf numFmtId="0" fontId="2" fillId="2" borderId="14" xfId="1" applyFont="1" applyFill="1" applyBorder="1" applyAlignment="1">
      <alignment vertical="top" wrapText="1"/>
    </xf>
    <xf numFmtId="0" fontId="3" fillId="2" borderId="14" xfId="3" applyFont="1" applyFill="1" applyBorder="1" applyAlignment="1">
      <alignment vertical="top"/>
    </xf>
    <xf numFmtId="3" fontId="2" fillId="2" borderId="15" xfId="2" applyNumberFormat="1" applyFont="1" applyFill="1" applyBorder="1" applyAlignment="1">
      <alignment vertical="top" wrapText="1"/>
    </xf>
    <xf numFmtId="49" fontId="2" fillId="0" borderId="5" xfId="1" applyNumberFormat="1" applyFont="1" applyBorder="1" applyAlignment="1">
      <alignment vertical="top"/>
    </xf>
    <xf numFmtId="0" fontId="5" fillId="0" borderId="1" xfId="0" applyFont="1" applyBorder="1" applyAlignment="1">
      <alignment vertical="top" wrapText="1"/>
    </xf>
    <xf numFmtId="0" fontId="2" fillId="0" borderId="1" xfId="1" applyFont="1" applyBorder="1" applyAlignment="1">
      <alignment vertical="top" wrapText="1"/>
    </xf>
    <xf numFmtId="3" fontId="2" fillId="0" borderId="6" xfId="1" applyNumberFormat="1" applyFont="1" applyBorder="1" applyAlignment="1">
      <alignment vertical="top" wrapText="1"/>
    </xf>
    <xf numFmtId="3" fontId="4" fillId="0" borderId="0" xfId="0" applyNumberFormat="1" applyFont="1" applyAlignment="1">
      <alignment vertical="top"/>
    </xf>
    <xf numFmtId="49" fontId="3" fillId="0" borderId="7" xfId="1" applyNumberFormat="1" applyFont="1" applyBorder="1" applyAlignment="1">
      <alignment vertical="top"/>
    </xf>
    <xf numFmtId="0" fontId="3" fillId="0" borderId="8" xfId="1" applyFont="1" applyBorder="1" applyAlignment="1">
      <alignment vertical="top" wrapText="1"/>
    </xf>
    <xf numFmtId="3" fontId="3" fillId="0" borderId="9" xfId="1" applyNumberFormat="1" applyFont="1" applyBorder="1" applyAlignment="1">
      <alignment vertical="top" wrapText="1"/>
    </xf>
    <xf numFmtId="0" fontId="5" fillId="0" borderId="0" xfId="0" applyFont="1" applyAlignment="1">
      <alignment vertical="top"/>
    </xf>
    <xf numFmtId="49" fontId="3" fillId="0" borderId="5" xfId="1" applyNumberFormat="1" applyFont="1" applyBorder="1" applyAlignment="1">
      <alignment vertical="top"/>
    </xf>
    <xf numFmtId="0" fontId="3" fillId="0" borderId="1" xfId="1" applyFont="1" applyBorder="1" applyAlignment="1">
      <alignment vertical="top" wrapText="1"/>
    </xf>
    <xf numFmtId="3" fontId="3" fillId="0" borderId="6" xfId="1" applyNumberFormat="1" applyFont="1" applyBorder="1" applyAlignment="1">
      <alignment vertical="top" wrapText="1"/>
    </xf>
    <xf numFmtId="49" fontId="2" fillId="2" borderId="5" xfId="1" applyNumberFormat="1" applyFont="1" applyFill="1" applyBorder="1" applyAlignment="1">
      <alignment vertical="top" wrapText="1"/>
    </xf>
    <xf numFmtId="0" fontId="2" fillId="2" borderId="1" xfId="1" applyFont="1" applyFill="1" applyBorder="1" applyAlignment="1">
      <alignment vertical="top" wrapText="1"/>
    </xf>
    <xf numFmtId="0" fontId="3" fillId="2" borderId="1" xfId="3" applyFont="1" applyFill="1" applyBorder="1" applyAlignment="1">
      <alignment vertical="top"/>
    </xf>
    <xf numFmtId="3" fontId="2" fillId="2" borderId="6" xfId="2" applyNumberFormat="1" applyFont="1" applyFill="1" applyBorder="1" applyAlignment="1">
      <alignment vertical="top" wrapText="1"/>
    </xf>
    <xf numFmtId="0" fontId="5" fillId="2" borderId="10" xfId="0" applyFont="1" applyFill="1" applyBorder="1" applyAlignment="1">
      <alignment vertical="top"/>
    </xf>
    <xf numFmtId="0" fontId="2" fillId="2" borderId="11" xfId="1" applyFont="1" applyFill="1" applyBorder="1" applyAlignment="1">
      <alignment vertical="top" wrapText="1"/>
    </xf>
    <xf numFmtId="0" fontId="2" fillId="2" borderId="11" xfId="3" applyFont="1" applyFill="1" applyBorder="1" applyAlignment="1">
      <alignment vertical="top"/>
    </xf>
    <xf numFmtId="3" fontId="2" fillId="2" borderId="12" xfId="2" applyNumberFormat="1" applyFont="1" applyFill="1" applyBorder="1" applyAlignment="1">
      <alignment vertical="top" wrapText="1"/>
    </xf>
    <xf numFmtId="0" fontId="3" fillId="0" borderId="0" xfId="1" applyFont="1" applyAlignment="1">
      <alignment vertical="top"/>
    </xf>
    <xf numFmtId="49" fontId="2" fillId="2" borderId="2" xfId="1" applyNumberFormat="1" applyFont="1" applyFill="1" applyBorder="1" applyAlignment="1">
      <alignment horizontal="left" vertical="center" wrapText="1"/>
    </xf>
    <xf numFmtId="0" fontId="2" fillId="2" borderId="3" xfId="1" applyFont="1" applyFill="1" applyBorder="1" applyAlignment="1">
      <alignment horizontal="left" vertical="center" wrapText="1"/>
    </xf>
    <xf numFmtId="3" fontId="2" fillId="2" borderId="4" xfId="1" applyNumberFormat="1" applyFont="1" applyFill="1" applyBorder="1" applyAlignment="1">
      <alignment horizontal="left" vertical="center" wrapText="1"/>
    </xf>
    <xf numFmtId="14" fontId="4" fillId="0" borderId="0" xfId="0" applyNumberFormat="1" applyFont="1" applyAlignment="1">
      <alignment horizontal="left" vertical="top"/>
    </xf>
    <xf numFmtId="0" fontId="4" fillId="0" borderId="0" xfId="0" applyFont="1" applyAlignment="1">
      <alignment wrapText="1"/>
    </xf>
    <xf numFmtId="0" fontId="4" fillId="0" borderId="0" xfId="0" applyFont="1" applyAlignment="1">
      <alignment horizontal="left" wrapText="1"/>
    </xf>
    <xf numFmtId="0" fontId="2" fillId="0" borderId="0" xfId="1" applyFont="1" applyAlignment="1">
      <alignment vertical="top" wrapText="1"/>
    </xf>
    <xf numFmtId="0" fontId="2" fillId="0" borderId="0" xfId="3" applyFont="1" applyAlignment="1">
      <alignment vertical="top"/>
    </xf>
    <xf numFmtId="3" fontId="2" fillId="0" borderId="0" xfId="2" applyNumberFormat="1" applyFont="1" applyFill="1" applyBorder="1" applyAlignment="1">
      <alignment vertical="top" wrapText="1"/>
    </xf>
  </cellXfs>
  <cellStyles count="4">
    <cellStyle name="Koma 2" xfId="2" xr:uid="{00000000-0005-0000-0000-000000000000}"/>
    <cellStyle name="Normaallaad" xfId="0" builtinId="0"/>
    <cellStyle name="Normaallaad 2" xfId="1" xr:uid="{00000000-0005-0000-0000-000001000000}"/>
    <cellStyle name="Normal 2" xfId="3" xr:uid="{00000000-0005-0000-0000-000003000000}"/>
  </cellStyles>
  <dxfs count="0"/>
  <tableStyles count="0" defaultTableStyle="TableStyleMedium2" defaultPivotStyle="PivotStyleLight16"/>
  <colors>
    <mruColors>
      <color rgb="FFCCFF99"/>
      <color rgb="FFFFFF66"/>
      <color rgb="FFFFCC66"/>
      <color rgb="FFCCFF66"/>
      <color rgb="FFCCFF33"/>
      <color rgb="FF99CCFF"/>
      <color rgb="FFCCFFCC"/>
      <color rgb="FFFF9999"/>
      <color rgb="FF66CCFF"/>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
  <sheetViews>
    <sheetView tabSelected="1" workbookViewId="0">
      <selection activeCell="G14" sqref="G14"/>
    </sheetView>
  </sheetViews>
  <sheetFormatPr defaultColWidth="23.33203125" defaultRowHeight="15.6" x14ac:dyDescent="0.3"/>
  <cols>
    <col min="1" max="1" width="16.5546875" style="5" customWidth="1"/>
    <col min="2" max="2" width="77.33203125" style="5" customWidth="1"/>
    <col min="3" max="3" width="21.77734375" style="5" customWidth="1"/>
    <col min="4" max="4" width="19.21875" style="5" customWidth="1"/>
    <col min="5" max="16384" width="23.33203125" style="5"/>
  </cols>
  <sheetData>
    <row r="1" spans="1:7" x14ac:dyDescent="0.3">
      <c r="A1" s="1" t="s">
        <v>29</v>
      </c>
      <c r="B1" s="2"/>
      <c r="C1" s="3"/>
      <c r="D1" s="4"/>
    </row>
    <row r="2" spans="1:7" ht="16.2" thickBot="1" x14ac:dyDescent="0.35">
      <c r="A2" s="6"/>
      <c r="B2" s="4"/>
      <c r="C2" s="4"/>
      <c r="D2" s="4"/>
    </row>
    <row r="3" spans="1:7" ht="16.2" thickBot="1" x14ac:dyDescent="0.35">
      <c r="A3" s="7" t="s">
        <v>0</v>
      </c>
      <c r="B3" s="8" t="s">
        <v>11</v>
      </c>
      <c r="C3" s="9"/>
      <c r="D3" s="10">
        <v>50000</v>
      </c>
    </row>
    <row r="4" spans="1:7" ht="16.2" thickBot="1" x14ac:dyDescent="0.35">
      <c r="A4" s="6"/>
      <c r="B4" s="4"/>
      <c r="C4" s="4"/>
      <c r="D4" s="4"/>
    </row>
    <row r="5" spans="1:7" ht="31.2" x14ac:dyDescent="0.3">
      <c r="A5" s="32" t="s">
        <v>3</v>
      </c>
      <c r="B5" s="33" t="s">
        <v>5</v>
      </c>
      <c r="C5" s="33" t="s">
        <v>4</v>
      </c>
      <c r="D5" s="34" t="s">
        <v>6</v>
      </c>
    </row>
    <row r="6" spans="1:7" x14ac:dyDescent="0.3">
      <c r="A6" s="11" t="s">
        <v>12</v>
      </c>
      <c r="B6" s="12" t="s">
        <v>13</v>
      </c>
      <c r="C6" s="13" t="s">
        <v>14</v>
      </c>
      <c r="D6" s="14">
        <v>5225</v>
      </c>
      <c r="E6" s="15"/>
      <c r="F6" s="15"/>
    </row>
    <row r="7" spans="1:7" ht="63.6" customHeight="1" x14ac:dyDescent="0.3">
      <c r="A7" s="16" t="s">
        <v>7</v>
      </c>
      <c r="B7" s="37" t="s">
        <v>15</v>
      </c>
      <c r="C7" s="17"/>
      <c r="D7" s="18"/>
    </row>
    <row r="8" spans="1:7" s="19" customFormat="1" ht="31.2" x14ac:dyDescent="0.3">
      <c r="A8" s="11" t="s">
        <v>9</v>
      </c>
      <c r="B8" s="12" t="s">
        <v>10</v>
      </c>
      <c r="C8" s="13" t="s">
        <v>17</v>
      </c>
      <c r="D8" s="14">
        <v>5700</v>
      </c>
    </row>
    <row r="9" spans="1:7" ht="109.2" x14ac:dyDescent="0.3">
      <c r="A9" s="20" t="s">
        <v>16</v>
      </c>
      <c r="B9" s="36" t="s">
        <v>19</v>
      </c>
      <c r="C9" s="21"/>
      <c r="D9" s="22"/>
    </row>
    <row r="10" spans="1:7" x14ac:dyDescent="0.3">
      <c r="A10" s="23"/>
      <c r="B10" s="24" t="s">
        <v>8</v>
      </c>
      <c r="C10" s="25"/>
      <c r="D10" s="26">
        <f>D6+D8</f>
        <v>10925</v>
      </c>
      <c r="F10" s="15"/>
      <c r="G10" s="15"/>
    </row>
    <row r="11" spans="1:7" s="19" customFormat="1" ht="16.2" thickBot="1" x14ac:dyDescent="0.35">
      <c r="A11" s="27"/>
      <c r="B11" s="28" t="s">
        <v>18</v>
      </c>
      <c r="C11" s="29"/>
      <c r="D11" s="30">
        <f>D3-D10</f>
        <v>39075</v>
      </c>
    </row>
    <row r="12" spans="1:7" s="19" customFormat="1" x14ac:dyDescent="0.3">
      <c r="A12" s="11" t="s">
        <v>24</v>
      </c>
      <c r="B12" s="12" t="s">
        <v>21</v>
      </c>
      <c r="C12" s="13" t="s">
        <v>22</v>
      </c>
      <c r="D12" s="14">
        <v>963</v>
      </c>
    </row>
    <row r="13" spans="1:7" s="19" customFormat="1" ht="31.2" x14ac:dyDescent="0.3">
      <c r="A13" s="16" t="s">
        <v>7</v>
      </c>
      <c r="B13" s="36" t="s">
        <v>23</v>
      </c>
      <c r="C13" s="17"/>
      <c r="D13" s="18"/>
    </row>
    <row r="14" spans="1:7" s="19" customFormat="1" x14ac:dyDescent="0.3">
      <c r="A14" s="11" t="s">
        <v>20</v>
      </c>
      <c r="B14" s="12" t="s">
        <v>25</v>
      </c>
      <c r="C14" s="13" t="s">
        <v>26</v>
      </c>
      <c r="D14" s="14">
        <v>1500</v>
      </c>
    </row>
    <row r="15" spans="1:7" s="19" customFormat="1" ht="31.2" x14ac:dyDescent="0.3">
      <c r="A15" s="16" t="s">
        <v>7</v>
      </c>
      <c r="B15" s="36" t="s">
        <v>27</v>
      </c>
      <c r="C15" s="17"/>
      <c r="D15" s="18"/>
    </row>
    <row r="16" spans="1:7" s="19" customFormat="1" x14ac:dyDescent="0.3">
      <c r="A16" s="23"/>
      <c r="B16" s="24" t="s">
        <v>8</v>
      </c>
      <c r="C16" s="25"/>
      <c r="D16" s="26">
        <f>D10+D12+D14</f>
        <v>13388</v>
      </c>
    </row>
    <row r="17" spans="1:4" s="19" customFormat="1" ht="16.2" thickBot="1" x14ac:dyDescent="0.35">
      <c r="A17" s="27"/>
      <c r="B17" s="28" t="s">
        <v>28</v>
      </c>
      <c r="C17" s="29"/>
      <c r="D17" s="30">
        <f>D3-D16</f>
        <v>36612</v>
      </c>
    </row>
    <row r="18" spans="1:4" s="19" customFormat="1" x14ac:dyDescent="0.3">
      <c r="B18" s="38"/>
      <c r="C18" s="39"/>
      <c r="D18" s="40"/>
    </row>
    <row r="19" spans="1:4" x14ac:dyDescent="0.3">
      <c r="A19" s="31" t="s">
        <v>1</v>
      </c>
      <c r="B19" s="31"/>
    </row>
    <row r="20" spans="1:4" x14ac:dyDescent="0.3">
      <c r="A20" s="31" t="s">
        <v>2</v>
      </c>
      <c r="B20" s="31"/>
    </row>
    <row r="21" spans="1:4" x14ac:dyDescent="0.3">
      <c r="A21" s="35">
        <v>46303</v>
      </c>
    </row>
  </sheetData>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RF aruanne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Kasutaja6</dc:creator>
  <cp:lastModifiedBy>Lea Laurits</cp:lastModifiedBy>
  <cp:lastPrinted>2026-07-08T13:59:29Z</cp:lastPrinted>
  <dcterms:created xsi:type="dcterms:W3CDTF">2011-07-04T14:47:19Z</dcterms:created>
  <dcterms:modified xsi:type="dcterms:W3CDTF">2026-10-16T12:56:50Z</dcterms:modified>
</cp:coreProperties>
</file>